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5300" windowHeight="609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37" i="1" l="1"/>
  <c r="N30" i="1"/>
  <c r="O22" i="1"/>
  <c r="O16" i="1"/>
  <c r="O10" i="1"/>
</calcChain>
</file>

<file path=xl/sharedStrings.xml><?xml version="1.0" encoding="utf-8"?>
<sst xmlns="http://schemas.openxmlformats.org/spreadsheetml/2006/main" count="35" uniqueCount="25">
  <si>
    <r>
      <t xml:space="preserve">KJØREHASTIGHET I KM/TIME </t>
    </r>
    <r>
      <rPr>
        <sz val="12"/>
        <rFont val="Arial"/>
        <family val="2"/>
      </rPr>
      <t>(INNE I TABELLEN)</t>
    </r>
  </si>
  <si>
    <t>VÆSKEMENGDE I LITER/DAA</t>
  </si>
  <si>
    <t>FINNE KJØREHASTIGHET</t>
  </si>
  <si>
    <t>FYLL INN i GULE FELT !</t>
  </si>
  <si>
    <t>Gitt væskemengde i liter/daa</t>
  </si>
  <si>
    <t>Gitt kapasitet i liter/min og dyse</t>
  </si>
  <si>
    <t>Kjørehastighet i km/h blir</t>
  </si>
  <si>
    <t>FINNE DYSEKAPASITET I LITER/MIN OG DYSE</t>
  </si>
  <si>
    <t>Gitt kjørehastighet i km/h</t>
  </si>
  <si>
    <t>Dysekapasitet i liter/min og dyse blir</t>
  </si>
  <si>
    <t>FINNE VÆSKEMENGDE I LITER/DAA</t>
  </si>
  <si>
    <t>Gitt væskemengde i liter/min og dyse</t>
  </si>
  <si>
    <t>Væskemengde i liter/daa blir</t>
  </si>
  <si>
    <t xml:space="preserve">Kjenner du dysekapasitet og trykk, </t>
  </si>
  <si>
    <t>kan ny dysekapasitet regnes ut ved nytt trykk, se nedenfor:</t>
  </si>
  <si>
    <t xml:space="preserve">Hvis dysekapasiteten er målt </t>
  </si>
  <si>
    <t>ved</t>
  </si>
  <si>
    <t>bar          lik</t>
  </si>
  <si>
    <t>liter/min og dyse</t>
  </si>
  <si>
    <t>….så er dysekapasiteten for samme dyse</t>
  </si>
  <si>
    <t>….så må arbeidstrykket for samme dyse</t>
  </si>
  <si>
    <t>liter/min være</t>
  </si>
  <si>
    <t>bar</t>
  </si>
  <si>
    <t xml:space="preserve">Vær forsiktig med store endringer i arbeidstrykket </t>
  </si>
  <si>
    <t>(endringer i dråpestørrelse, avdrift)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</si>
</sst>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8" fillId="2" borderId="19" xfId="0" applyFont="1" applyFill="1" applyBorder="1" applyProtection="1">
      <protection locked="0"/>
    </xf>
    <xf numFmtId="0" fontId="8" fillId="2" borderId="20" xfId="0" applyFont="1" applyFill="1" applyBorder="1" applyProtection="1">
      <protection locked="0"/>
    </xf>
    <xf numFmtId="0" fontId="8" fillId="2" borderId="21" xfId="0" applyFont="1" applyFill="1" applyBorder="1" applyProtection="1">
      <protection locked="0"/>
    </xf>
    <xf numFmtId="2" fontId="8" fillId="2" borderId="0" xfId="0" applyNumberFormat="1" applyFont="1" applyFill="1" applyProtection="1">
      <protection locked="0"/>
    </xf>
    <xf numFmtId="0" fontId="8" fillId="2" borderId="0" xfId="0" applyFont="1" applyFill="1" applyProtection="1">
      <protection locked="0"/>
    </xf>
    <xf numFmtId="0" fontId="2" fillId="0" borderId="1" xfId="1" applyFont="1" applyBorder="1" applyAlignment="1" applyProtection="1">
      <alignment horizontal="centerContinuous"/>
    </xf>
    <xf numFmtId="0" fontId="4" fillId="0" borderId="1" xfId="1" applyFont="1" applyBorder="1" applyAlignment="1" applyProtection="1">
      <alignment horizontal="centerContinuous"/>
    </xf>
    <xf numFmtId="0" fontId="4" fillId="0" borderId="0" xfId="1" applyFont="1" applyAlignment="1" applyProtection="1">
      <alignment horizontal="center"/>
    </xf>
    <xf numFmtId="0" fontId="0" fillId="0" borderId="0" xfId="0" applyProtection="1"/>
    <xf numFmtId="0" fontId="0" fillId="0" borderId="0" xfId="0" applyFill="1" applyProtection="1"/>
    <xf numFmtId="0" fontId="5" fillId="0" borderId="0" xfId="0" applyFont="1" applyAlignment="1" applyProtection="1">
      <alignment horizontal="right"/>
    </xf>
    <xf numFmtId="0" fontId="5" fillId="0" borderId="0" xfId="0" applyFont="1" applyFill="1" applyProtection="1"/>
    <xf numFmtId="0" fontId="0" fillId="0" borderId="2" xfId="0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6" fillId="0" borderId="4" xfId="1" applyFont="1" applyBorder="1" applyAlignment="1" applyProtection="1">
      <alignment horizontal="centerContinuous"/>
    </xf>
    <xf numFmtId="0" fontId="2" fillId="0" borderId="5" xfId="1" applyFont="1" applyBorder="1" applyAlignment="1" applyProtection="1">
      <alignment horizontal="centerContinuous"/>
    </xf>
    <xf numFmtId="0" fontId="2" fillId="0" borderId="3" xfId="1" applyFont="1" applyBorder="1" applyAlignment="1" applyProtection="1">
      <alignment horizontal="centerContinuous"/>
    </xf>
    <xf numFmtId="0" fontId="2" fillId="0" borderId="0" xfId="1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Fill="1" applyBorder="1" applyProtection="1"/>
    <xf numFmtId="0" fontId="0" fillId="0" borderId="6" xfId="0" applyBorder="1" applyAlignment="1" applyProtection="1">
      <alignment horizontal="centerContinuous"/>
    </xf>
    <xf numFmtId="0" fontId="0" fillId="0" borderId="7" xfId="0" applyBorder="1" applyAlignment="1" applyProtection="1">
      <alignment horizontal="centerContinuous"/>
    </xf>
    <xf numFmtId="0" fontId="7" fillId="0" borderId="8" xfId="1" applyFont="1" applyBorder="1" applyAlignment="1" applyProtection="1">
      <alignment horizontal="center"/>
    </xf>
    <xf numFmtId="0" fontId="7" fillId="0" borderId="9" xfId="1" applyFont="1" applyBorder="1" applyAlignment="1" applyProtection="1">
      <alignment horizontal="center"/>
    </xf>
    <xf numFmtId="0" fontId="0" fillId="0" borderId="10" xfId="0" applyBorder="1" applyAlignment="1" applyProtection="1">
      <alignment horizontal="centerContinuous"/>
    </xf>
    <xf numFmtId="0" fontId="0" fillId="0" borderId="11" xfId="0" applyBorder="1" applyAlignment="1" applyProtection="1">
      <alignment horizontal="centerContinuous"/>
    </xf>
    <xf numFmtId="0" fontId="5" fillId="0" borderId="8" xfId="1" applyFont="1" applyBorder="1" applyAlignment="1" applyProtection="1">
      <alignment horizontal="center"/>
    </xf>
    <xf numFmtId="0" fontId="5" fillId="0" borderId="9" xfId="1" applyFont="1" applyBorder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0" fontId="1" fillId="0" borderId="12" xfId="1" applyBorder="1" applyAlignment="1" applyProtection="1">
      <alignment horizontal="centerContinuous"/>
    </xf>
    <xf numFmtId="2" fontId="7" fillId="0" borderId="13" xfId="1" applyNumberFormat="1" applyFont="1" applyBorder="1" applyAlignment="1" applyProtection="1">
      <alignment horizontal="center"/>
    </xf>
    <xf numFmtId="164" fontId="8" fillId="0" borderId="14" xfId="1" applyNumberFormat="1" applyFont="1" applyBorder="1" applyAlignment="1" applyProtection="1">
      <alignment horizontal="center"/>
    </xf>
    <xf numFmtId="164" fontId="8" fillId="0" borderId="15" xfId="1" applyNumberFormat="1" applyFont="1" applyBorder="1" applyAlignment="1" applyProtection="1">
      <alignment horizontal="center"/>
    </xf>
    <xf numFmtId="164" fontId="8" fillId="0" borderId="0" xfId="1" applyNumberFormat="1" applyFont="1" applyAlignment="1" applyProtection="1">
      <alignment horizontal="center"/>
    </xf>
    <xf numFmtId="0" fontId="8" fillId="0" borderId="0" xfId="0" applyFont="1" applyProtection="1"/>
    <xf numFmtId="0" fontId="7" fillId="0" borderId="0" xfId="0" applyFont="1" applyAlignment="1" applyProtection="1">
      <alignment horizontal="right"/>
    </xf>
    <xf numFmtId="0" fontId="8" fillId="0" borderId="0" xfId="0" applyFont="1" applyFill="1" applyProtection="1"/>
    <xf numFmtId="0" fontId="1" fillId="0" borderId="16" xfId="1" applyBorder="1" applyAlignment="1" applyProtection="1">
      <alignment horizontal="centerContinuous"/>
    </xf>
    <xf numFmtId="2" fontId="7" fillId="0" borderId="15" xfId="1" applyNumberFormat="1" applyFont="1" applyBorder="1" applyAlignment="1" applyProtection="1">
      <alignment horizontal="center"/>
    </xf>
    <xf numFmtId="164" fontId="8" fillId="0" borderId="17" xfId="1" applyNumberFormat="1" applyFont="1" applyBorder="1" applyAlignment="1" applyProtection="1">
      <alignment horizontal="center"/>
    </xf>
    <xf numFmtId="164" fontId="8" fillId="0" borderId="18" xfId="1" applyNumberFormat="1" applyFont="1" applyBorder="1" applyAlignment="1" applyProtection="1">
      <alignment horizontal="center"/>
    </xf>
    <xf numFmtId="2" fontId="7" fillId="0" borderId="18" xfId="1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8" fillId="0" borderId="0" xfId="0" applyFont="1" applyFill="1" applyBorder="1" applyProtection="1"/>
    <xf numFmtId="164" fontId="8" fillId="0" borderId="17" xfId="1" applyNumberFormat="1" applyFont="1" applyBorder="1" applyProtection="1"/>
    <xf numFmtId="0" fontId="7" fillId="0" borderId="0" xfId="0" applyFont="1" applyProtection="1"/>
    <xf numFmtId="2" fontId="8" fillId="0" borderId="0" xfId="0" applyNumberFormat="1" applyFont="1" applyFill="1" applyProtection="1"/>
    <xf numFmtId="2" fontId="8" fillId="0" borderId="0" xfId="0" applyNumberFormat="1" applyFont="1" applyProtection="1"/>
    <xf numFmtId="2" fontId="8" fillId="3" borderId="0" xfId="0" applyNumberFormat="1" applyFont="1" applyFill="1" applyProtection="1"/>
    <xf numFmtId="0" fontId="8" fillId="4" borderId="0" xfId="0" applyFont="1" applyFill="1" applyProtection="1"/>
    <xf numFmtId="164" fontId="8" fillId="4" borderId="0" xfId="0" applyNumberFormat="1" applyFont="1" applyFill="1" applyProtection="1"/>
    <xf numFmtId="164" fontId="9" fillId="0" borderId="0" xfId="1" applyNumberFormat="1" applyFont="1" applyAlignment="1" applyProtection="1">
      <alignment horizontal="center"/>
    </xf>
    <xf numFmtId="0" fontId="1" fillId="0" borderId="22" xfId="1" applyBorder="1" applyAlignment="1" applyProtection="1">
      <alignment horizontal="centerContinuous"/>
    </xf>
    <xf numFmtId="2" fontId="7" fillId="0" borderId="9" xfId="1" applyNumberFormat="1" applyFont="1" applyBorder="1" applyAlignment="1" applyProtection="1">
      <alignment horizontal="center"/>
    </xf>
    <xf numFmtId="164" fontId="8" fillId="0" borderId="8" xfId="1" applyNumberFormat="1" applyFont="1" applyBorder="1" applyProtection="1"/>
    <xf numFmtId="164" fontId="8" fillId="0" borderId="8" xfId="1" applyNumberFormat="1" applyFont="1" applyBorder="1" applyAlignment="1" applyProtection="1">
      <alignment horizontal="center"/>
    </xf>
    <xf numFmtId="164" fontId="8" fillId="0" borderId="9" xfId="1" applyNumberFormat="1" applyFont="1" applyBorder="1" applyAlignment="1" applyProtection="1">
      <alignment horizontal="center"/>
    </xf>
    <xf numFmtId="0" fontId="7" fillId="5" borderId="0" xfId="0" applyFont="1" applyFill="1" applyProtection="1"/>
  </cellXfs>
  <cellStyles count="2">
    <cellStyle name="Normal" xfId="0" builtinId="0"/>
    <cellStyle name="Normal_Ar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workbookViewId="0">
      <selection activeCell="O2" sqref="O2"/>
    </sheetView>
  </sheetViews>
  <sheetFormatPr defaultRowHeight="14.4" x14ac:dyDescent="0.3"/>
  <cols>
    <col min="1" max="1" width="8.6640625" style="9" customWidth="1"/>
    <col min="2" max="2" width="6.5546875" style="9" customWidth="1"/>
    <col min="3" max="9" width="7.6640625" style="9" customWidth="1"/>
    <col min="10" max="10" width="1.44140625" style="9" customWidth="1"/>
    <col min="11" max="15" width="11.5546875" style="9" customWidth="1"/>
    <col min="16" max="16" width="3.33203125" style="9" customWidth="1"/>
    <col min="17" max="256" width="11.5546875" style="9" customWidth="1"/>
    <col min="257" max="257" width="8.6640625" style="9" customWidth="1"/>
    <col min="258" max="258" width="6.5546875" style="9" customWidth="1"/>
    <col min="259" max="265" width="7.6640625" style="9" customWidth="1"/>
    <col min="266" max="266" width="1.44140625" style="9" customWidth="1"/>
    <col min="267" max="271" width="11.5546875" style="9" customWidth="1"/>
    <col min="272" max="272" width="3.33203125" style="9" customWidth="1"/>
    <col min="273" max="512" width="11.5546875" style="9" customWidth="1"/>
    <col min="513" max="513" width="8.6640625" style="9" customWidth="1"/>
    <col min="514" max="514" width="6.5546875" style="9" customWidth="1"/>
    <col min="515" max="521" width="7.6640625" style="9" customWidth="1"/>
    <col min="522" max="522" width="1.44140625" style="9" customWidth="1"/>
    <col min="523" max="527" width="11.5546875" style="9" customWidth="1"/>
    <col min="528" max="528" width="3.33203125" style="9" customWidth="1"/>
    <col min="529" max="768" width="11.5546875" style="9" customWidth="1"/>
    <col min="769" max="769" width="8.6640625" style="9" customWidth="1"/>
    <col min="770" max="770" width="6.5546875" style="9" customWidth="1"/>
    <col min="771" max="777" width="7.6640625" style="9" customWidth="1"/>
    <col min="778" max="778" width="1.44140625" style="9" customWidth="1"/>
    <col min="779" max="783" width="11.5546875" style="9" customWidth="1"/>
    <col min="784" max="784" width="3.33203125" style="9" customWidth="1"/>
    <col min="785" max="1024" width="11.5546875" style="9" customWidth="1"/>
    <col min="1025" max="1025" width="8.6640625" style="9" customWidth="1"/>
    <col min="1026" max="1026" width="6.5546875" style="9" customWidth="1"/>
    <col min="1027" max="1033" width="7.6640625" style="9" customWidth="1"/>
    <col min="1034" max="1034" width="1.44140625" style="9" customWidth="1"/>
    <col min="1035" max="1039" width="11.5546875" style="9" customWidth="1"/>
    <col min="1040" max="1040" width="3.33203125" style="9" customWidth="1"/>
    <col min="1041" max="1280" width="11.5546875" style="9" customWidth="1"/>
    <col min="1281" max="1281" width="8.6640625" style="9" customWidth="1"/>
    <col min="1282" max="1282" width="6.5546875" style="9" customWidth="1"/>
    <col min="1283" max="1289" width="7.6640625" style="9" customWidth="1"/>
    <col min="1290" max="1290" width="1.44140625" style="9" customWidth="1"/>
    <col min="1291" max="1295" width="11.5546875" style="9" customWidth="1"/>
    <col min="1296" max="1296" width="3.33203125" style="9" customWidth="1"/>
    <col min="1297" max="1536" width="11.5546875" style="9" customWidth="1"/>
    <col min="1537" max="1537" width="8.6640625" style="9" customWidth="1"/>
    <col min="1538" max="1538" width="6.5546875" style="9" customWidth="1"/>
    <col min="1539" max="1545" width="7.6640625" style="9" customWidth="1"/>
    <col min="1546" max="1546" width="1.44140625" style="9" customWidth="1"/>
    <col min="1547" max="1551" width="11.5546875" style="9" customWidth="1"/>
    <col min="1552" max="1552" width="3.33203125" style="9" customWidth="1"/>
    <col min="1553" max="1792" width="11.5546875" style="9" customWidth="1"/>
    <col min="1793" max="1793" width="8.6640625" style="9" customWidth="1"/>
    <col min="1794" max="1794" width="6.5546875" style="9" customWidth="1"/>
    <col min="1795" max="1801" width="7.6640625" style="9" customWidth="1"/>
    <col min="1802" max="1802" width="1.44140625" style="9" customWidth="1"/>
    <col min="1803" max="1807" width="11.5546875" style="9" customWidth="1"/>
    <col min="1808" max="1808" width="3.33203125" style="9" customWidth="1"/>
    <col min="1809" max="2048" width="11.5546875" style="9" customWidth="1"/>
    <col min="2049" max="2049" width="8.6640625" style="9" customWidth="1"/>
    <col min="2050" max="2050" width="6.5546875" style="9" customWidth="1"/>
    <col min="2051" max="2057" width="7.6640625" style="9" customWidth="1"/>
    <col min="2058" max="2058" width="1.44140625" style="9" customWidth="1"/>
    <col min="2059" max="2063" width="11.5546875" style="9" customWidth="1"/>
    <col min="2064" max="2064" width="3.33203125" style="9" customWidth="1"/>
    <col min="2065" max="2304" width="11.5546875" style="9" customWidth="1"/>
    <col min="2305" max="2305" width="8.6640625" style="9" customWidth="1"/>
    <col min="2306" max="2306" width="6.5546875" style="9" customWidth="1"/>
    <col min="2307" max="2313" width="7.6640625" style="9" customWidth="1"/>
    <col min="2314" max="2314" width="1.44140625" style="9" customWidth="1"/>
    <col min="2315" max="2319" width="11.5546875" style="9" customWidth="1"/>
    <col min="2320" max="2320" width="3.33203125" style="9" customWidth="1"/>
    <col min="2321" max="2560" width="11.5546875" style="9" customWidth="1"/>
    <col min="2561" max="2561" width="8.6640625" style="9" customWidth="1"/>
    <col min="2562" max="2562" width="6.5546875" style="9" customWidth="1"/>
    <col min="2563" max="2569" width="7.6640625" style="9" customWidth="1"/>
    <col min="2570" max="2570" width="1.44140625" style="9" customWidth="1"/>
    <col min="2571" max="2575" width="11.5546875" style="9" customWidth="1"/>
    <col min="2576" max="2576" width="3.33203125" style="9" customWidth="1"/>
    <col min="2577" max="2816" width="11.5546875" style="9" customWidth="1"/>
    <col min="2817" max="2817" width="8.6640625" style="9" customWidth="1"/>
    <col min="2818" max="2818" width="6.5546875" style="9" customWidth="1"/>
    <col min="2819" max="2825" width="7.6640625" style="9" customWidth="1"/>
    <col min="2826" max="2826" width="1.44140625" style="9" customWidth="1"/>
    <col min="2827" max="2831" width="11.5546875" style="9" customWidth="1"/>
    <col min="2832" max="2832" width="3.33203125" style="9" customWidth="1"/>
    <col min="2833" max="3072" width="11.5546875" style="9" customWidth="1"/>
    <col min="3073" max="3073" width="8.6640625" style="9" customWidth="1"/>
    <col min="3074" max="3074" width="6.5546875" style="9" customWidth="1"/>
    <col min="3075" max="3081" width="7.6640625" style="9" customWidth="1"/>
    <col min="3082" max="3082" width="1.44140625" style="9" customWidth="1"/>
    <col min="3083" max="3087" width="11.5546875" style="9" customWidth="1"/>
    <col min="3088" max="3088" width="3.33203125" style="9" customWidth="1"/>
    <col min="3089" max="3328" width="11.5546875" style="9" customWidth="1"/>
    <col min="3329" max="3329" width="8.6640625" style="9" customWidth="1"/>
    <col min="3330" max="3330" width="6.5546875" style="9" customWidth="1"/>
    <col min="3331" max="3337" width="7.6640625" style="9" customWidth="1"/>
    <col min="3338" max="3338" width="1.44140625" style="9" customWidth="1"/>
    <col min="3339" max="3343" width="11.5546875" style="9" customWidth="1"/>
    <col min="3344" max="3344" width="3.33203125" style="9" customWidth="1"/>
    <col min="3345" max="3584" width="11.5546875" style="9" customWidth="1"/>
    <col min="3585" max="3585" width="8.6640625" style="9" customWidth="1"/>
    <col min="3586" max="3586" width="6.5546875" style="9" customWidth="1"/>
    <col min="3587" max="3593" width="7.6640625" style="9" customWidth="1"/>
    <col min="3594" max="3594" width="1.44140625" style="9" customWidth="1"/>
    <col min="3595" max="3599" width="11.5546875" style="9" customWidth="1"/>
    <col min="3600" max="3600" width="3.33203125" style="9" customWidth="1"/>
    <col min="3601" max="3840" width="11.5546875" style="9" customWidth="1"/>
    <col min="3841" max="3841" width="8.6640625" style="9" customWidth="1"/>
    <col min="3842" max="3842" width="6.5546875" style="9" customWidth="1"/>
    <col min="3843" max="3849" width="7.6640625" style="9" customWidth="1"/>
    <col min="3850" max="3850" width="1.44140625" style="9" customWidth="1"/>
    <col min="3851" max="3855" width="11.5546875" style="9" customWidth="1"/>
    <col min="3856" max="3856" width="3.33203125" style="9" customWidth="1"/>
    <col min="3857" max="4096" width="11.5546875" style="9" customWidth="1"/>
    <col min="4097" max="4097" width="8.6640625" style="9" customWidth="1"/>
    <col min="4098" max="4098" width="6.5546875" style="9" customWidth="1"/>
    <col min="4099" max="4105" width="7.6640625" style="9" customWidth="1"/>
    <col min="4106" max="4106" width="1.44140625" style="9" customWidth="1"/>
    <col min="4107" max="4111" width="11.5546875" style="9" customWidth="1"/>
    <col min="4112" max="4112" width="3.33203125" style="9" customWidth="1"/>
    <col min="4113" max="4352" width="11.5546875" style="9" customWidth="1"/>
    <col min="4353" max="4353" width="8.6640625" style="9" customWidth="1"/>
    <col min="4354" max="4354" width="6.5546875" style="9" customWidth="1"/>
    <col min="4355" max="4361" width="7.6640625" style="9" customWidth="1"/>
    <col min="4362" max="4362" width="1.44140625" style="9" customWidth="1"/>
    <col min="4363" max="4367" width="11.5546875" style="9" customWidth="1"/>
    <col min="4368" max="4368" width="3.33203125" style="9" customWidth="1"/>
    <col min="4369" max="4608" width="11.5546875" style="9" customWidth="1"/>
    <col min="4609" max="4609" width="8.6640625" style="9" customWidth="1"/>
    <col min="4610" max="4610" width="6.5546875" style="9" customWidth="1"/>
    <col min="4611" max="4617" width="7.6640625" style="9" customWidth="1"/>
    <col min="4618" max="4618" width="1.44140625" style="9" customWidth="1"/>
    <col min="4619" max="4623" width="11.5546875" style="9" customWidth="1"/>
    <col min="4624" max="4624" width="3.33203125" style="9" customWidth="1"/>
    <col min="4625" max="4864" width="11.5546875" style="9" customWidth="1"/>
    <col min="4865" max="4865" width="8.6640625" style="9" customWidth="1"/>
    <col min="4866" max="4866" width="6.5546875" style="9" customWidth="1"/>
    <col min="4867" max="4873" width="7.6640625" style="9" customWidth="1"/>
    <col min="4874" max="4874" width="1.44140625" style="9" customWidth="1"/>
    <col min="4875" max="4879" width="11.5546875" style="9" customWidth="1"/>
    <col min="4880" max="4880" width="3.33203125" style="9" customWidth="1"/>
    <col min="4881" max="5120" width="11.5546875" style="9" customWidth="1"/>
    <col min="5121" max="5121" width="8.6640625" style="9" customWidth="1"/>
    <col min="5122" max="5122" width="6.5546875" style="9" customWidth="1"/>
    <col min="5123" max="5129" width="7.6640625" style="9" customWidth="1"/>
    <col min="5130" max="5130" width="1.44140625" style="9" customWidth="1"/>
    <col min="5131" max="5135" width="11.5546875" style="9" customWidth="1"/>
    <col min="5136" max="5136" width="3.33203125" style="9" customWidth="1"/>
    <col min="5137" max="5376" width="11.5546875" style="9" customWidth="1"/>
    <col min="5377" max="5377" width="8.6640625" style="9" customWidth="1"/>
    <col min="5378" max="5378" width="6.5546875" style="9" customWidth="1"/>
    <col min="5379" max="5385" width="7.6640625" style="9" customWidth="1"/>
    <col min="5386" max="5386" width="1.44140625" style="9" customWidth="1"/>
    <col min="5387" max="5391" width="11.5546875" style="9" customWidth="1"/>
    <col min="5392" max="5392" width="3.33203125" style="9" customWidth="1"/>
    <col min="5393" max="5632" width="11.5546875" style="9" customWidth="1"/>
    <col min="5633" max="5633" width="8.6640625" style="9" customWidth="1"/>
    <col min="5634" max="5634" width="6.5546875" style="9" customWidth="1"/>
    <col min="5635" max="5641" width="7.6640625" style="9" customWidth="1"/>
    <col min="5642" max="5642" width="1.44140625" style="9" customWidth="1"/>
    <col min="5643" max="5647" width="11.5546875" style="9" customWidth="1"/>
    <col min="5648" max="5648" width="3.33203125" style="9" customWidth="1"/>
    <col min="5649" max="5888" width="11.5546875" style="9" customWidth="1"/>
    <col min="5889" max="5889" width="8.6640625" style="9" customWidth="1"/>
    <col min="5890" max="5890" width="6.5546875" style="9" customWidth="1"/>
    <col min="5891" max="5897" width="7.6640625" style="9" customWidth="1"/>
    <col min="5898" max="5898" width="1.44140625" style="9" customWidth="1"/>
    <col min="5899" max="5903" width="11.5546875" style="9" customWidth="1"/>
    <col min="5904" max="5904" width="3.33203125" style="9" customWidth="1"/>
    <col min="5905" max="6144" width="11.5546875" style="9" customWidth="1"/>
    <col min="6145" max="6145" width="8.6640625" style="9" customWidth="1"/>
    <col min="6146" max="6146" width="6.5546875" style="9" customWidth="1"/>
    <col min="6147" max="6153" width="7.6640625" style="9" customWidth="1"/>
    <col min="6154" max="6154" width="1.44140625" style="9" customWidth="1"/>
    <col min="6155" max="6159" width="11.5546875" style="9" customWidth="1"/>
    <col min="6160" max="6160" width="3.33203125" style="9" customWidth="1"/>
    <col min="6161" max="6400" width="11.5546875" style="9" customWidth="1"/>
    <col min="6401" max="6401" width="8.6640625" style="9" customWidth="1"/>
    <col min="6402" max="6402" width="6.5546875" style="9" customWidth="1"/>
    <col min="6403" max="6409" width="7.6640625" style="9" customWidth="1"/>
    <col min="6410" max="6410" width="1.44140625" style="9" customWidth="1"/>
    <col min="6411" max="6415" width="11.5546875" style="9" customWidth="1"/>
    <col min="6416" max="6416" width="3.33203125" style="9" customWidth="1"/>
    <col min="6417" max="6656" width="11.5546875" style="9" customWidth="1"/>
    <col min="6657" max="6657" width="8.6640625" style="9" customWidth="1"/>
    <col min="6658" max="6658" width="6.5546875" style="9" customWidth="1"/>
    <col min="6659" max="6665" width="7.6640625" style="9" customWidth="1"/>
    <col min="6666" max="6666" width="1.44140625" style="9" customWidth="1"/>
    <col min="6667" max="6671" width="11.5546875" style="9" customWidth="1"/>
    <col min="6672" max="6672" width="3.33203125" style="9" customWidth="1"/>
    <col min="6673" max="6912" width="11.5546875" style="9" customWidth="1"/>
    <col min="6913" max="6913" width="8.6640625" style="9" customWidth="1"/>
    <col min="6914" max="6914" width="6.5546875" style="9" customWidth="1"/>
    <col min="6915" max="6921" width="7.6640625" style="9" customWidth="1"/>
    <col min="6922" max="6922" width="1.44140625" style="9" customWidth="1"/>
    <col min="6923" max="6927" width="11.5546875" style="9" customWidth="1"/>
    <col min="6928" max="6928" width="3.33203125" style="9" customWidth="1"/>
    <col min="6929" max="7168" width="11.5546875" style="9" customWidth="1"/>
    <col min="7169" max="7169" width="8.6640625" style="9" customWidth="1"/>
    <col min="7170" max="7170" width="6.5546875" style="9" customWidth="1"/>
    <col min="7171" max="7177" width="7.6640625" style="9" customWidth="1"/>
    <col min="7178" max="7178" width="1.44140625" style="9" customWidth="1"/>
    <col min="7179" max="7183" width="11.5546875" style="9" customWidth="1"/>
    <col min="7184" max="7184" width="3.33203125" style="9" customWidth="1"/>
    <col min="7185" max="7424" width="11.5546875" style="9" customWidth="1"/>
    <col min="7425" max="7425" width="8.6640625" style="9" customWidth="1"/>
    <col min="7426" max="7426" width="6.5546875" style="9" customWidth="1"/>
    <col min="7427" max="7433" width="7.6640625" style="9" customWidth="1"/>
    <col min="7434" max="7434" width="1.44140625" style="9" customWidth="1"/>
    <col min="7435" max="7439" width="11.5546875" style="9" customWidth="1"/>
    <col min="7440" max="7440" width="3.33203125" style="9" customWidth="1"/>
    <col min="7441" max="7680" width="11.5546875" style="9" customWidth="1"/>
    <col min="7681" max="7681" width="8.6640625" style="9" customWidth="1"/>
    <col min="7682" max="7682" width="6.5546875" style="9" customWidth="1"/>
    <col min="7683" max="7689" width="7.6640625" style="9" customWidth="1"/>
    <col min="7690" max="7690" width="1.44140625" style="9" customWidth="1"/>
    <col min="7691" max="7695" width="11.5546875" style="9" customWidth="1"/>
    <col min="7696" max="7696" width="3.33203125" style="9" customWidth="1"/>
    <col min="7697" max="7936" width="11.5546875" style="9" customWidth="1"/>
    <col min="7937" max="7937" width="8.6640625" style="9" customWidth="1"/>
    <col min="7938" max="7938" width="6.5546875" style="9" customWidth="1"/>
    <col min="7939" max="7945" width="7.6640625" style="9" customWidth="1"/>
    <col min="7946" max="7946" width="1.44140625" style="9" customWidth="1"/>
    <col min="7947" max="7951" width="11.5546875" style="9" customWidth="1"/>
    <col min="7952" max="7952" width="3.33203125" style="9" customWidth="1"/>
    <col min="7953" max="8192" width="11.5546875" style="9" customWidth="1"/>
    <col min="8193" max="8193" width="8.6640625" style="9" customWidth="1"/>
    <col min="8194" max="8194" width="6.5546875" style="9" customWidth="1"/>
    <col min="8195" max="8201" width="7.6640625" style="9" customWidth="1"/>
    <col min="8202" max="8202" width="1.44140625" style="9" customWidth="1"/>
    <col min="8203" max="8207" width="11.5546875" style="9" customWidth="1"/>
    <col min="8208" max="8208" width="3.33203125" style="9" customWidth="1"/>
    <col min="8209" max="8448" width="11.5546875" style="9" customWidth="1"/>
    <col min="8449" max="8449" width="8.6640625" style="9" customWidth="1"/>
    <col min="8450" max="8450" width="6.5546875" style="9" customWidth="1"/>
    <col min="8451" max="8457" width="7.6640625" style="9" customWidth="1"/>
    <col min="8458" max="8458" width="1.44140625" style="9" customWidth="1"/>
    <col min="8459" max="8463" width="11.5546875" style="9" customWidth="1"/>
    <col min="8464" max="8464" width="3.33203125" style="9" customWidth="1"/>
    <col min="8465" max="8704" width="11.5546875" style="9" customWidth="1"/>
    <col min="8705" max="8705" width="8.6640625" style="9" customWidth="1"/>
    <col min="8706" max="8706" width="6.5546875" style="9" customWidth="1"/>
    <col min="8707" max="8713" width="7.6640625" style="9" customWidth="1"/>
    <col min="8714" max="8714" width="1.44140625" style="9" customWidth="1"/>
    <col min="8715" max="8719" width="11.5546875" style="9" customWidth="1"/>
    <col min="8720" max="8720" width="3.33203125" style="9" customWidth="1"/>
    <col min="8721" max="8960" width="11.5546875" style="9" customWidth="1"/>
    <col min="8961" max="8961" width="8.6640625" style="9" customWidth="1"/>
    <col min="8962" max="8962" width="6.5546875" style="9" customWidth="1"/>
    <col min="8963" max="8969" width="7.6640625" style="9" customWidth="1"/>
    <col min="8970" max="8970" width="1.44140625" style="9" customWidth="1"/>
    <col min="8971" max="8975" width="11.5546875" style="9" customWidth="1"/>
    <col min="8976" max="8976" width="3.33203125" style="9" customWidth="1"/>
    <col min="8977" max="9216" width="11.5546875" style="9" customWidth="1"/>
    <col min="9217" max="9217" width="8.6640625" style="9" customWidth="1"/>
    <col min="9218" max="9218" width="6.5546875" style="9" customWidth="1"/>
    <col min="9219" max="9225" width="7.6640625" style="9" customWidth="1"/>
    <col min="9226" max="9226" width="1.44140625" style="9" customWidth="1"/>
    <col min="9227" max="9231" width="11.5546875" style="9" customWidth="1"/>
    <col min="9232" max="9232" width="3.33203125" style="9" customWidth="1"/>
    <col min="9233" max="9472" width="11.5546875" style="9" customWidth="1"/>
    <col min="9473" max="9473" width="8.6640625" style="9" customWidth="1"/>
    <col min="9474" max="9474" width="6.5546875" style="9" customWidth="1"/>
    <col min="9475" max="9481" width="7.6640625" style="9" customWidth="1"/>
    <col min="9482" max="9482" width="1.44140625" style="9" customWidth="1"/>
    <col min="9483" max="9487" width="11.5546875" style="9" customWidth="1"/>
    <col min="9488" max="9488" width="3.33203125" style="9" customWidth="1"/>
    <col min="9489" max="9728" width="11.5546875" style="9" customWidth="1"/>
    <col min="9729" max="9729" width="8.6640625" style="9" customWidth="1"/>
    <col min="9730" max="9730" width="6.5546875" style="9" customWidth="1"/>
    <col min="9731" max="9737" width="7.6640625" style="9" customWidth="1"/>
    <col min="9738" max="9738" width="1.44140625" style="9" customWidth="1"/>
    <col min="9739" max="9743" width="11.5546875" style="9" customWidth="1"/>
    <col min="9744" max="9744" width="3.33203125" style="9" customWidth="1"/>
    <col min="9745" max="9984" width="11.5546875" style="9" customWidth="1"/>
    <col min="9985" max="9985" width="8.6640625" style="9" customWidth="1"/>
    <col min="9986" max="9986" width="6.5546875" style="9" customWidth="1"/>
    <col min="9987" max="9993" width="7.6640625" style="9" customWidth="1"/>
    <col min="9994" max="9994" width="1.44140625" style="9" customWidth="1"/>
    <col min="9995" max="9999" width="11.5546875" style="9" customWidth="1"/>
    <col min="10000" max="10000" width="3.33203125" style="9" customWidth="1"/>
    <col min="10001" max="10240" width="11.5546875" style="9" customWidth="1"/>
    <col min="10241" max="10241" width="8.6640625" style="9" customWidth="1"/>
    <col min="10242" max="10242" width="6.5546875" style="9" customWidth="1"/>
    <col min="10243" max="10249" width="7.6640625" style="9" customWidth="1"/>
    <col min="10250" max="10250" width="1.44140625" style="9" customWidth="1"/>
    <col min="10251" max="10255" width="11.5546875" style="9" customWidth="1"/>
    <col min="10256" max="10256" width="3.33203125" style="9" customWidth="1"/>
    <col min="10257" max="10496" width="11.5546875" style="9" customWidth="1"/>
    <col min="10497" max="10497" width="8.6640625" style="9" customWidth="1"/>
    <col min="10498" max="10498" width="6.5546875" style="9" customWidth="1"/>
    <col min="10499" max="10505" width="7.6640625" style="9" customWidth="1"/>
    <col min="10506" max="10506" width="1.44140625" style="9" customWidth="1"/>
    <col min="10507" max="10511" width="11.5546875" style="9" customWidth="1"/>
    <col min="10512" max="10512" width="3.33203125" style="9" customWidth="1"/>
    <col min="10513" max="10752" width="11.5546875" style="9" customWidth="1"/>
    <col min="10753" max="10753" width="8.6640625" style="9" customWidth="1"/>
    <col min="10754" max="10754" width="6.5546875" style="9" customWidth="1"/>
    <col min="10755" max="10761" width="7.6640625" style="9" customWidth="1"/>
    <col min="10762" max="10762" width="1.44140625" style="9" customWidth="1"/>
    <col min="10763" max="10767" width="11.5546875" style="9" customWidth="1"/>
    <col min="10768" max="10768" width="3.33203125" style="9" customWidth="1"/>
    <col min="10769" max="11008" width="11.5546875" style="9" customWidth="1"/>
    <col min="11009" max="11009" width="8.6640625" style="9" customWidth="1"/>
    <col min="11010" max="11010" width="6.5546875" style="9" customWidth="1"/>
    <col min="11011" max="11017" width="7.6640625" style="9" customWidth="1"/>
    <col min="11018" max="11018" width="1.44140625" style="9" customWidth="1"/>
    <col min="11019" max="11023" width="11.5546875" style="9" customWidth="1"/>
    <col min="11024" max="11024" width="3.33203125" style="9" customWidth="1"/>
    <col min="11025" max="11264" width="11.5546875" style="9" customWidth="1"/>
    <col min="11265" max="11265" width="8.6640625" style="9" customWidth="1"/>
    <col min="11266" max="11266" width="6.5546875" style="9" customWidth="1"/>
    <col min="11267" max="11273" width="7.6640625" style="9" customWidth="1"/>
    <col min="11274" max="11274" width="1.44140625" style="9" customWidth="1"/>
    <col min="11275" max="11279" width="11.5546875" style="9" customWidth="1"/>
    <col min="11280" max="11280" width="3.33203125" style="9" customWidth="1"/>
    <col min="11281" max="11520" width="11.5546875" style="9" customWidth="1"/>
    <col min="11521" max="11521" width="8.6640625" style="9" customWidth="1"/>
    <col min="11522" max="11522" width="6.5546875" style="9" customWidth="1"/>
    <col min="11523" max="11529" width="7.6640625" style="9" customWidth="1"/>
    <col min="11530" max="11530" width="1.44140625" style="9" customWidth="1"/>
    <col min="11531" max="11535" width="11.5546875" style="9" customWidth="1"/>
    <col min="11536" max="11536" width="3.33203125" style="9" customWidth="1"/>
    <col min="11537" max="11776" width="11.5546875" style="9" customWidth="1"/>
    <col min="11777" max="11777" width="8.6640625" style="9" customWidth="1"/>
    <col min="11778" max="11778" width="6.5546875" style="9" customWidth="1"/>
    <col min="11779" max="11785" width="7.6640625" style="9" customWidth="1"/>
    <col min="11786" max="11786" width="1.44140625" style="9" customWidth="1"/>
    <col min="11787" max="11791" width="11.5546875" style="9" customWidth="1"/>
    <col min="11792" max="11792" width="3.33203125" style="9" customWidth="1"/>
    <col min="11793" max="12032" width="11.5546875" style="9" customWidth="1"/>
    <col min="12033" max="12033" width="8.6640625" style="9" customWidth="1"/>
    <col min="12034" max="12034" width="6.5546875" style="9" customWidth="1"/>
    <col min="12035" max="12041" width="7.6640625" style="9" customWidth="1"/>
    <col min="12042" max="12042" width="1.44140625" style="9" customWidth="1"/>
    <col min="12043" max="12047" width="11.5546875" style="9" customWidth="1"/>
    <col min="12048" max="12048" width="3.33203125" style="9" customWidth="1"/>
    <col min="12049" max="12288" width="11.5546875" style="9" customWidth="1"/>
    <col min="12289" max="12289" width="8.6640625" style="9" customWidth="1"/>
    <col min="12290" max="12290" width="6.5546875" style="9" customWidth="1"/>
    <col min="12291" max="12297" width="7.6640625" style="9" customWidth="1"/>
    <col min="12298" max="12298" width="1.44140625" style="9" customWidth="1"/>
    <col min="12299" max="12303" width="11.5546875" style="9" customWidth="1"/>
    <col min="12304" max="12304" width="3.33203125" style="9" customWidth="1"/>
    <col min="12305" max="12544" width="11.5546875" style="9" customWidth="1"/>
    <col min="12545" max="12545" width="8.6640625" style="9" customWidth="1"/>
    <col min="12546" max="12546" width="6.5546875" style="9" customWidth="1"/>
    <col min="12547" max="12553" width="7.6640625" style="9" customWidth="1"/>
    <col min="12554" max="12554" width="1.44140625" style="9" customWidth="1"/>
    <col min="12555" max="12559" width="11.5546875" style="9" customWidth="1"/>
    <col min="12560" max="12560" width="3.33203125" style="9" customWidth="1"/>
    <col min="12561" max="12800" width="11.5546875" style="9" customWidth="1"/>
    <col min="12801" max="12801" width="8.6640625" style="9" customWidth="1"/>
    <col min="12802" max="12802" width="6.5546875" style="9" customWidth="1"/>
    <col min="12803" max="12809" width="7.6640625" style="9" customWidth="1"/>
    <col min="12810" max="12810" width="1.44140625" style="9" customWidth="1"/>
    <col min="12811" max="12815" width="11.5546875" style="9" customWidth="1"/>
    <col min="12816" max="12816" width="3.33203125" style="9" customWidth="1"/>
    <col min="12817" max="13056" width="11.5546875" style="9" customWidth="1"/>
    <col min="13057" max="13057" width="8.6640625" style="9" customWidth="1"/>
    <col min="13058" max="13058" width="6.5546875" style="9" customWidth="1"/>
    <col min="13059" max="13065" width="7.6640625" style="9" customWidth="1"/>
    <col min="13066" max="13066" width="1.44140625" style="9" customWidth="1"/>
    <col min="13067" max="13071" width="11.5546875" style="9" customWidth="1"/>
    <col min="13072" max="13072" width="3.33203125" style="9" customWidth="1"/>
    <col min="13073" max="13312" width="11.5546875" style="9" customWidth="1"/>
    <col min="13313" max="13313" width="8.6640625" style="9" customWidth="1"/>
    <col min="13314" max="13314" width="6.5546875" style="9" customWidth="1"/>
    <col min="13315" max="13321" width="7.6640625" style="9" customWidth="1"/>
    <col min="13322" max="13322" width="1.44140625" style="9" customWidth="1"/>
    <col min="13323" max="13327" width="11.5546875" style="9" customWidth="1"/>
    <col min="13328" max="13328" width="3.33203125" style="9" customWidth="1"/>
    <col min="13329" max="13568" width="11.5546875" style="9" customWidth="1"/>
    <col min="13569" max="13569" width="8.6640625" style="9" customWidth="1"/>
    <col min="13570" max="13570" width="6.5546875" style="9" customWidth="1"/>
    <col min="13571" max="13577" width="7.6640625" style="9" customWidth="1"/>
    <col min="13578" max="13578" width="1.44140625" style="9" customWidth="1"/>
    <col min="13579" max="13583" width="11.5546875" style="9" customWidth="1"/>
    <col min="13584" max="13584" width="3.33203125" style="9" customWidth="1"/>
    <col min="13585" max="13824" width="11.5546875" style="9" customWidth="1"/>
    <col min="13825" max="13825" width="8.6640625" style="9" customWidth="1"/>
    <col min="13826" max="13826" width="6.5546875" style="9" customWidth="1"/>
    <col min="13827" max="13833" width="7.6640625" style="9" customWidth="1"/>
    <col min="13834" max="13834" width="1.44140625" style="9" customWidth="1"/>
    <col min="13835" max="13839" width="11.5546875" style="9" customWidth="1"/>
    <col min="13840" max="13840" width="3.33203125" style="9" customWidth="1"/>
    <col min="13841" max="14080" width="11.5546875" style="9" customWidth="1"/>
    <col min="14081" max="14081" width="8.6640625" style="9" customWidth="1"/>
    <col min="14082" max="14082" width="6.5546875" style="9" customWidth="1"/>
    <col min="14083" max="14089" width="7.6640625" style="9" customWidth="1"/>
    <col min="14090" max="14090" width="1.44140625" style="9" customWidth="1"/>
    <col min="14091" max="14095" width="11.5546875" style="9" customWidth="1"/>
    <col min="14096" max="14096" width="3.33203125" style="9" customWidth="1"/>
    <col min="14097" max="14336" width="11.5546875" style="9" customWidth="1"/>
    <col min="14337" max="14337" width="8.6640625" style="9" customWidth="1"/>
    <col min="14338" max="14338" width="6.5546875" style="9" customWidth="1"/>
    <col min="14339" max="14345" width="7.6640625" style="9" customWidth="1"/>
    <col min="14346" max="14346" width="1.44140625" style="9" customWidth="1"/>
    <col min="14347" max="14351" width="11.5546875" style="9" customWidth="1"/>
    <col min="14352" max="14352" width="3.33203125" style="9" customWidth="1"/>
    <col min="14353" max="14592" width="11.5546875" style="9" customWidth="1"/>
    <col min="14593" max="14593" width="8.6640625" style="9" customWidth="1"/>
    <col min="14594" max="14594" width="6.5546875" style="9" customWidth="1"/>
    <col min="14595" max="14601" width="7.6640625" style="9" customWidth="1"/>
    <col min="14602" max="14602" width="1.44140625" style="9" customWidth="1"/>
    <col min="14603" max="14607" width="11.5546875" style="9" customWidth="1"/>
    <col min="14608" max="14608" width="3.33203125" style="9" customWidth="1"/>
    <col min="14609" max="14848" width="11.5546875" style="9" customWidth="1"/>
    <col min="14849" max="14849" width="8.6640625" style="9" customWidth="1"/>
    <col min="14850" max="14850" width="6.5546875" style="9" customWidth="1"/>
    <col min="14851" max="14857" width="7.6640625" style="9" customWidth="1"/>
    <col min="14858" max="14858" width="1.44140625" style="9" customWidth="1"/>
    <col min="14859" max="14863" width="11.5546875" style="9" customWidth="1"/>
    <col min="14864" max="14864" width="3.33203125" style="9" customWidth="1"/>
    <col min="14865" max="15104" width="11.5546875" style="9" customWidth="1"/>
    <col min="15105" max="15105" width="8.6640625" style="9" customWidth="1"/>
    <col min="15106" max="15106" width="6.5546875" style="9" customWidth="1"/>
    <col min="15107" max="15113" width="7.6640625" style="9" customWidth="1"/>
    <col min="15114" max="15114" width="1.44140625" style="9" customWidth="1"/>
    <col min="15115" max="15119" width="11.5546875" style="9" customWidth="1"/>
    <col min="15120" max="15120" width="3.33203125" style="9" customWidth="1"/>
    <col min="15121" max="15360" width="11.5546875" style="9" customWidth="1"/>
    <col min="15361" max="15361" width="8.6640625" style="9" customWidth="1"/>
    <col min="15362" max="15362" width="6.5546875" style="9" customWidth="1"/>
    <col min="15363" max="15369" width="7.6640625" style="9" customWidth="1"/>
    <col min="15370" max="15370" width="1.44140625" style="9" customWidth="1"/>
    <col min="15371" max="15375" width="11.5546875" style="9" customWidth="1"/>
    <col min="15376" max="15376" width="3.33203125" style="9" customWidth="1"/>
    <col min="15377" max="15616" width="11.5546875" style="9" customWidth="1"/>
    <col min="15617" max="15617" width="8.6640625" style="9" customWidth="1"/>
    <col min="15618" max="15618" width="6.5546875" style="9" customWidth="1"/>
    <col min="15619" max="15625" width="7.6640625" style="9" customWidth="1"/>
    <col min="15626" max="15626" width="1.44140625" style="9" customWidth="1"/>
    <col min="15627" max="15631" width="11.5546875" style="9" customWidth="1"/>
    <col min="15632" max="15632" width="3.33203125" style="9" customWidth="1"/>
    <col min="15633" max="15872" width="11.5546875" style="9" customWidth="1"/>
    <col min="15873" max="15873" width="8.6640625" style="9" customWidth="1"/>
    <col min="15874" max="15874" width="6.5546875" style="9" customWidth="1"/>
    <col min="15875" max="15881" width="7.6640625" style="9" customWidth="1"/>
    <col min="15882" max="15882" width="1.44140625" style="9" customWidth="1"/>
    <col min="15883" max="15887" width="11.5546875" style="9" customWidth="1"/>
    <col min="15888" max="15888" width="3.33203125" style="9" customWidth="1"/>
    <col min="15889" max="16128" width="11.5546875" style="9" customWidth="1"/>
    <col min="16129" max="16129" width="8.6640625" style="9" customWidth="1"/>
    <col min="16130" max="16130" width="6.5546875" style="9" customWidth="1"/>
    <col min="16131" max="16137" width="7.6640625" style="9" customWidth="1"/>
    <col min="16138" max="16138" width="1.44140625" style="9" customWidth="1"/>
    <col min="16139" max="16143" width="11.5546875" style="9" customWidth="1"/>
    <col min="16144" max="16144" width="3.33203125" style="9" customWidth="1"/>
    <col min="16145" max="16384" width="11.5546875" style="9" customWidth="1"/>
  </cols>
  <sheetData>
    <row r="1" spans="1:17" ht="18" thickBot="1" x14ac:dyDescent="0.35">
      <c r="A1" s="6" t="s">
        <v>0</v>
      </c>
      <c r="B1" s="7"/>
      <c r="C1" s="7"/>
      <c r="D1" s="7"/>
      <c r="E1" s="7"/>
      <c r="F1" s="7"/>
      <c r="G1" s="7"/>
      <c r="H1" s="7"/>
      <c r="I1" s="7"/>
      <c r="J1" s="8"/>
      <c r="L1" s="10"/>
      <c r="N1" s="11"/>
      <c r="O1" s="12"/>
      <c r="P1" s="10"/>
      <c r="Q1" s="10"/>
    </row>
    <row r="2" spans="1:17" ht="14.4" customHeight="1" x14ac:dyDescent="0.3">
      <c r="A2" s="13"/>
      <c r="B2" s="14"/>
      <c r="C2" s="15" t="s">
        <v>1</v>
      </c>
      <c r="D2" s="16"/>
      <c r="E2" s="16"/>
      <c r="F2" s="16"/>
      <c r="G2" s="16"/>
      <c r="H2" s="16"/>
      <c r="I2" s="17"/>
      <c r="J2" s="18"/>
      <c r="M2" s="19"/>
      <c r="N2" s="19"/>
      <c r="O2" s="20"/>
    </row>
    <row r="3" spans="1:17" ht="12.9" customHeight="1" thickBot="1" x14ac:dyDescent="0.35">
      <c r="A3" s="21"/>
      <c r="B3" s="22"/>
      <c r="C3" s="23">
        <v>10</v>
      </c>
      <c r="D3" s="23">
        <v>15</v>
      </c>
      <c r="E3" s="23">
        <v>20</v>
      </c>
      <c r="F3" s="23">
        <v>25</v>
      </c>
      <c r="G3" s="23">
        <v>30</v>
      </c>
      <c r="H3" s="23">
        <v>35</v>
      </c>
      <c r="I3" s="24">
        <v>40</v>
      </c>
      <c r="J3" s="18"/>
      <c r="M3" s="19"/>
      <c r="N3" s="19"/>
      <c r="O3" s="20"/>
    </row>
    <row r="4" spans="1:17" ht="15" hidden="1" thickBot="1" x14ac:dyDescent="0.35">
      <c r="A4" s="25"/>
      <c r="B4" s="26"/>
      <c r="C4" s="27">
        <v>10</v>
      </c>
      <c r="D4" s="27">
        <v>15</v>
      </c>
      <c r="E4" s="27">
        <v>20</v>
      </c>
      <c r="F4" s="27">
        <v>25</v>
      </c>
      <c r="G4" s="27">
        <v>30</v>
      </c>
      <c r="H4" s="27">
        <v>35</v>
      </c>
      <c r="I4" s="28">
        <v>40</v>
      </c>
      <c r="J4" s="29"/>
    </row>
    <row r="5" spans="1:17" x14ac:dyDescent="0.3">
      <c r="A5" s="30"/>
      <c r="B5" s="31">
        <v>0.5</v>
      </c>
      <c r="C5" s="32">
        <v>6</v>
      </c>
      <c r="D5" s="32">
        <v>4</v>
      </c>
      <c r="E5" s="32">
        <v>3</v>
      </c>
      <c r="F5" s="32">
        <v>2.4</v>
      </c>
      <c r="G5" s="32">
        <v>2</v>
      </c>
      <c r="H5" s="32">
        <v>1.7142857142857142</v>
      </c>
      <c r="I5" s="33">
        <v>1.5</v>
      </c>
      <c r="J5" s="34"/>
      <c r="K5" s="35"/>
      <c r="L5" s="35"/>
      <c r="M5" s="35"/>
      <c r="N5" s="36"/>
      <c r="O5" s="37"/>
      <c r="P5" s="35"/>
    </row>
    <row r="6" spans="1:17" x14ac:dyDescent="0.3">
      <c r="A6" s="38"/>
      <c r="B6" s="39">
        <v>0.55000000000000004</v>
      </c>
      <c r="C6" s="40">
        <v>6.6</v>
      </c>
      <c r="D6" s="40">
        <v>4.4000000000000004</v>
      </c>
      <c r="E6" s="40">
        <v>3.3</v>
      </c>
      <c r="F6" s="40">
        <v>2.64</v>
      </c>
      <c r="G6" s="40">
        <v>2.2000000000000002</v>
      </c>
      <c r="H6" s="40">
        <v>1.8857142857142857</v>
      </c>
      <c r="I6" s="41">
        <v>1.65</v>
      </c>
      <c r="J6" s="34"/>
      <c r="K6" s="35"/>
      <c r="L6" s="35"/>
      <c r="M6" s="36" t="s">
        <v>2</v>
      </c>
      <c r="N6" s="58" t="s">
        <v>3</v>
      </c>
      <c r="O6" s="35"/>
      <c r="P6" s="35"/>
    </row>
    <row r="7" spans="1:17" x14ac:dyDescent="0.3">
      <c r="A7" s="38"/>
      <c r="B7" s="42">
        <v>0.6</v>
      </c>
      <c r="C7" s="40">
        <v>7.2</v>
      </c>
      <c r="D7" s="40">
        <v>4.8</v>
      </c>
      <c r="E7" s="40">
        <v>3.6</v>
      </c>
      <c r="F7" s="40">
        <v>2.88</v>
      </c>
      <c r="G7" s="40">
        <v>2.4</v>
      </c>
      <c r="H7" s="40">
        <v>2.0571428571428574</v>
      </c>
      <c r="I7" s="41">
        <v>1.8</v>
      </c>
      <c r="J7" s="34"/>
      <c r="K7" s="35"/>
      <c r="L7" s="35"/>
      <c r="M7" s="36"/>
      <c r="N7" s="43" t="s">
        <v>4</v>
      </c>
      <c r="O7" s="1"/>
      <c r="P7" s="35"/>
    </row>
    <row r="8" spans="1:17" ht="15" thickBot="1" x14ac:dyDescent="0.35">
      <c r="A8" s="38"/>
      <c r="B8" s="42">
        <v>0.65</v>
      </c>
      <c r="C8" s="40">
        <v>7.8</v>
      </c>
      <c r="D8" s="40">
        <v>5.2</v>
      </c>
      <c r="E8" s="40">
        <v>3.9</v>
      </c>
      <c r="F8" s="40">
        <v>3.12</v>
      </c>
      <c r="G8" s="40">
        <v>2.6</v>
      </c>
      <c r="H8" s="40">
        <v>2.2285714285714291</v>
      </c>
      <c r="I8" s="41">
        <v>1.95</v>
      </c>
      <c r="J8" s="34"/>
      <c r="K8" s="35"/>
      <c r="L8" s="35"/>
      <c r="M8" s="35"/>
      <c r="N8" s="43" t="s">
        <v>5</v>
      </c>
      <c r="O8" s="2"/>
      <c r="P8" s="35"/>
    </row>
    <row r="9" spans="1:17" x14ac:dyDescent="0.3">
      <c r="A9" s="38"/>
      <c r="B9" s="42">
        <v>0.7</v>
      </c>
      <c r="C9" s="40">
        <v>8.4</v>
      </c>
      <c r="D9" s="40">
        <v>5.6</v>
      </c>
      <c r="E9" s="40">
        <v>4.2</v>
      </c>
      <c r="F9" s="40">
        <v>3.36</v>
      </c>
      <c r="G9" s="40">
        <v>2.8</v>
      </c>
      <c r="H9" s="40">
        <v>2.4</v>
      </c>
      <c r="I9" s="41">
        <v>2.1</v>
      </c>
      <c r="J9" s="34"/>
      <c r="K9" s="35"/>
      <c r="L9" s="35"/>
      <c r="M9" s="43"/>
      <c r="N9" s="43"/>
      <c r="O9" s="44"/>
      <c r="P9" s="35"/>
    </row>
    <row r="10" spans="1:17" x14ac:dyDescent="0.3">
      <c r="A10" s="38"/>
      <c r="B10" s="42">
        <v>0.75</v>
      </c>
      <c r="C10" s="40">
        <v>9</v>
      </c>
      <c r="D10" s="40">
        <v>6</v>
      </c>
      <c r="E10" s="40">
        <v>4.5</v>
      </c>
      <c r="F10" s="40">
        <v>3.6</v>
      </c>
      <c r="G10" s="40">
        <v>3</v>
      </c>
      <c r="H10" s="40">
        <v>2.5714285714285721</v>
      </c>
      <c r="I10" s="41">
        <v>2.25</v>
      </c>
      <c r="J10" s="34"/>
      <c r="K10" s="35"/>
      <c r="L10" s="35"/>
      <c r="M10" s="43"/>
      <c r="N10" s="36" t="s">
        <v>6</v>
      </c>
      <c r="O10" s="49" t="e">
        <f>+O8*120/O7</f>
        <v>#DIV/0!</v>
      </c>
      <c r="P10" s="35"/>
    </row>
    <row r="11" spans="1:17" x14ac:dyDescent="0.3">
      <c r="A11" s="38"/>
      <c r="B11" s="42">
        <v>0.8</v>
      </c>
      <c r="C11" s="40">
        <v>9.6</v>
      </c>
      <c r="D11" s="40">
        <v>6.4</v>
      </c>
      <c r="E11" s="40">
        <v>4.8</v>
      </c>
      <c r="F11" s="40">
        <v>3.84</v>
      </c>
      <c r="G11" s="40">
        <v>3.2</v>
      </c>
      <c r="H11" s="40">
        <v>2.7428571428571438</v>
      </c>
      <c r="I11" s="41">
        <v>2.4</v>
      </c>
      <c r="J11" s="34"/>
      <c r="K11" s="35"/>
      <c r="L11" s="35"/>
      <c r="M11" s="35"/>
      <c r="N11" s="35"/>
      <c r="O11" s="35"/>
      <c r="P11" s="35"/>
    </row>
    <row r="12" spans="1:17" x14ac:dyDescent="0.3">
      <c r="A12" s="38"/>
      <c r="B12" s="42">
        <v>0.85</v>
      </c>
      <c r="C12" s="40">
        <v>10.199999999999999</v>
      </c>
      <c r="D12" s="40">
        <v>6.8</v>
      </c>
      <c r="E12" s="40">
        <v>5.0999999999999996</v>
      </c>
      <c r="F12" s="40">
        <v>4.08</v>
      </c>
      <c r="G12" s="40">
        <v>3.4</v>
      </c>
      <c r="H12" s="40">
        <v>2.9142857142857155</v>
      </c>
      <c r="I12" s="41">
        <v>2.5499999999999998</v>
      </c>
      <c r="J12" s="34"/>
      <c r="K12" s="35"/>
      <c r="L12" s="35"/>
      <c r="M12" s="35"/>
      <c r="N12" s="36" t="s">
        <v>7</v>
      </c>
      <c r="O12" s="37"/>
      <c r="P12" s="35"/>
    </row>
    <row r="13" spans="1:17" x14ac:dyDescent="0.3">
      <c r="A13" s="38"/>
      <c r="B13" s="42">
        <v>0.9</v>
      </c>
      <c r="C13" s="45"/>
      <c r="D13" s="40">
        <v>7.2</v>
      </c>
      <c r="E13" s="40">
        <v>5.4</v>
      </c>
      <c r="F13" s="40">
        <v>4.32</v>
      </c>
      <c r="G13" s="40">
        <v>3.6</v>
      </c>
      <c r="H13" s="40">
        <v>3.0857142857142867</v>
      </c>
      <c r="I13" s="41">
        <v>2.7</v>
      </c>
      <c r="J13" s="34"/>
      <c r="K13" s="35"/>
      <c r="L13" s="35"/>
      <c r="M13" s="35"/>
      <c r="N13" s="43" t="s">
        <v>4</v>
      </c>
      <c r="O13" s="1"/>
      <c r="P13" s="35"/>
    </row>
    <row r="14" spans="1:17" x14ac:dyDescent="0.3">
      <c r="A14" s="38"/>
      <c r="B14" s="42">
        <v>0.95</v>
      </c>
      <c r="C14" s="45"/>
      <c r="D14" s="40">
        <v>7.6</v>
      </c>
      <c r="E14" s="40">
        <v>5.7</v>
      </c>
      <c r="F14" s="40">
        <v>4.5599999999999996</v>
      </c>
      <c r="G14" s="40">
        <v>3.8</v>
      </c>
      <c r="H14" s="40">
        <v>3.2571428571428584</v>
      </c>
      <c r="I14" s="41">
        <v>2.85</v>
      </c>
      <c r="J14" s="34"/>
      <c r="K14" s="35"/>
      <c r="L14" s="35"/>
      <c r="M14" s="35"/>
      <c r="N14" s="43" t="s">
        <v>8</v>
      </c>
      <c r="O14" s="3"/>
      <c r="P14" s="35"/>
    </row>
    <row r="15" spans="1:17" x14ac:dyDescent="0.3">
      <c r="A15" s="38"/>
      <c r="B15" s="42">
        <v>1</v>
      </c>
      <c r="C15" s="45"/>
      <c r="D15" s="40">
        <v>8</v>
      </c>
      <c r="E15" s="40">
        <v>6</v>
      </c>
      <c r="F15" s="40">
        <v>4.8</v>
      </c>
      <c r="G15" s="40">
        <v>4</v>
      </c>
      <c r="H15" s="40">
        <v>3.4285714285714302</v>
      </c>
      <c r="I15" s="41">
        <v>3</v>
      </c>
      <c r="J15" s="34"/>
      <c r="K15" s="35"/>
      <c r="L15" s="35"/>
      <c r="M15" s="35"/>
      <c r="N15" s="36"/>
      <c r="O15" s="35"/>
      <c r="P15" s="35"/>
    </row>
    <row r="16" spans="1:17" x14ac:dyDescent="0.3">
      <c r="A16" s="38"/>
      <c r="B16" s="42">
        <v>1.05</v>
      </c>
      <c r="C16" s="45"/>
      <c r="D16" s="40">
        <v>8.4</v>
      </c>
      <c r="E16" s="40">
        <v>6.3</v>
      </c>
      <c r="F16" s="40">
        <v>5.04</v>
      </c>
      <c r="G16" s="40">
        <v>4.2</v>
      </c>
      <c r="H16" s="40">
        <v>3.6</v>
      </c>
      <c r="I16" s="41">
        <v>3.15</v>
      </c>
      <c r="J16" s="34"/>
      <c r="K16" s="35"/>
      <c r="L16" s="35"/>
      <c r="M16" s="43"/>
      <c r="N16" s="36" t="s">
        <v>9</v>
      </c>
      <c r="O16" s="49">
        <f>+O13*O14/120</f>
        <v>0</v>
      </c>
      <c r="P16" s="35"/>
    </row>
    <row r="17" spans="1:16" x14ac:dyDescent="0.3">
      <c r="A17" s="38"/>
      <c r="B17" s="42">
        <v>1.1000000000000001</v>
      </c>
      <c r="C17" s="45"/>
      <c r="D17" s="40">
        <v>8.8000000000000007</v>
      </c>
      <c r="E17" s="40">
        <v>6.6</v>
      </c>
      <c r="F17" s="40">
        <v>5.28</v>
      </c>
      <c r="G17" s="40">
        <v>4.4000000000000004</v>
      </c>
      <c r="H17" s="40">
        <v>3.7714285714285731</v>
      </c>
      <c r="I17" s="41">
        <v>3.3</v>
      </c>
      <c r="J17" s="34"/>
      <c r="K17" s="35"/>
      <c r="L17" s="35"/>
      <c r="M17" s="43"/>
      <c r="N17" s="43"/>
      <c r="O17" s="44"/>
      <c r="P17" s="35"/>
    </row>
    <row r="18" spans="1:16" x14ac:dyDescent="0.3">
      <c r="A18" s="38"/>
      <c r="B18" s="42">
        <v>1.1499999999999999</v>
      </c>
      <c r="C18" s="45"/>
      <c r="D18" s="40">
        <v>9.1999999999999993</v>
      </c>
      <c r="E18" s="40">
        <v>6.9</v>
      </c>
      <c r="F18" s="40">
        <v>5.52</v>
      </c>
      <c r="G18" s="40">
        <v>4.5999999999999996</v>
      </c>
      <c r="H18" s="40">
        <v>3.9428571428571444</v>
      </c>
      <c r="I18" s="41">
        <v>3.45</v>
      </c>
      <c r="J18" s="34"/>
      <c r="K18" s="35"/>
      <c r="L18" s="35"/>
      <c r="M18" s="35"/>
      <c r="N18" s="36" t="s">
        <v>10</v>
      </c>
      <c r="O18" s="35"/>
      <c r="P18" s="35"/>
    </row>
    <row r="19" spans="1:16" x14ac:dyDescent="0.3">
      <c r="A19" s="38"/>
      <c r="B19" s="42">
        <v>1.2</v>
      </c>
      <c r="C19" s="45"/>
      <c r="D19" s="40">
        <v>9.6</v>
      </c>
      <c r="E19" s="40">
        <v>7.2</v>
      </c>
      <c r="F19" s="40">
        <v>5.76</v>
      </c>
      <c r="G19" s="40">
        <v>4.8</v>
      </c>
      <c r="H19" s="40">
        <v>4.1142857142857165</v>
      </c>
      <c r="I19" s="41">
        <v>3.6</v>
      </c>
      <c r="J19" s="34"/>
      <c r="K19" s="35"/>
      <c r="L19" s="35"/>
      <c r="M19" s="35"/>
      <c r="N19" s="43" t="s">
        <v>11</v>
      </c>
      <c r="O19" s="1"/>
      <c r="P19" s="35"/>
    </row>
    <row r="20" spans="1:16" x14ac:dyDescent="0.3">
      <c r="A20" s="38"/>
      <c r="B20" s="42">
        <v>1.25</v>
      </c>
      <c r="C20" s="45"/>
      <c r="D20" s="40">
        <v>10</v>
      </c>
      <c r="E20" s="40">
        <v>7.5</v>
      </c>
      <c r="F20" s="40">
        <v>6</v>
      </c>
      <c r="G20" s="40">
        <v>5</v>
      </c>
      <c r="H20" s="40">
        <v>4.2857142857142883</v>
      </c>
      <c r="I20" s="41">
        <v>3.75</v>
      </c>
      <c r="J20" s="34"/>
      <c r="K20" s="35"/>
      <c r="L20" s="35"/>
      <c r="M20" s="35"/>
      <c r="N20" s="43" t="s">
        <v>8</v>
      </c>
      <c r="O20" s="3"/>
      <c r="P20" s="35"/>
    </row>
    <row r="21" spans="1:16" x14ac:dyDescent="0.3">
      <c r="A21" s="38"/>
      <c r="B21" s="42">
        <v>1.3</v>
      </c>
      <c r="C21" s="45"/>
      <c r="D21" s="45"/>
      <c r="E21" s="40">
        <v>7.8</v>
      </c>
      <c r="F21" s="40">
        <v>6.24</v>
      </c>
      <c r="G21" s="40">
        <v>5.2</v>
      </c>
      <c r="H21" s="40">
        <v>4.45714285714286</v>
      </c>
      <c r="I21" s="41">
        <v>3.9</v>
      </c>
      <c r="J21" s="34"/>
      <c r="K21" s="46"/>
      <c r="L21" s="46"/>
      <c r="M21" s="46"/>
      <c r="N21" s="35"/>
      <c r="O21" s="35"/>
      <c r="P21" s="35"/>
    </row>
    <row r="22" spans="1:16" x14ac:dyDescent="0.3">
      <c r="A22" s="38"/>
      <c r="B22" s="42">
        <v>1.35</v>
      </c>
      <c r="C22" s="45"/>
      <c r="D22" s="45"/>
      <c r="E22" s="40">
        <v>8.1</v>
      </c>
      <c r="F22" s="40">
        <v>6.48</v>
      </c>
      <c r="G22" s="40">
        <v>5.4</v>
      </c>
      <c r="H22" s="40">
        <v>4.6285714285714308</v>
      </c>
      <c r="I22" s="41">
        <v>4.05</v>
      </c>
      <c r="J22" s="34"/>
      <c r="K22" s="46"/>
      <c r="L22" s="46"/>
      <c r="M22" s="46"/>
      <c r="N22" s="36" t="s">
        <v>12</v>
      </c>
      <c r="O22" s="49" t="e">
        <f>+O19*120/O20</f>
        <v>#DIV/0!</v>
      </c>
      <c r="P22" s="35"/>
    </row>
    <row r="23" spans="1:16" x14ac:dyDescent="0.3">
      <c r="A23" s="38"/>
      <c r="B23" s="42">
        <v>1.4</v>
      </c>
      <c r="C23" s="45"/>
      <c r="D23" s="45"/>
      <c r="E23" s="40">
        <v>8.4</v>
      </c>
      <c r="F23" s="40">
        <v>6.72</v>
      </c>
      <c r="G23" s="40">
        <v>5.6</v>
      </c>
      <c r="H23" s="40">
        <v>4.8</v>
      </c>
      <c r="I23" s="41">
        <v>4.2</v>
      </c>
      <c r="J23" s="34"/>
      <c r="K23" s="46"/>
      <c r="L23" s="35"/>
      <c r="M23" s="35"/>
      <c r="N23" s="35"/>
      <c r="O23" s="48"/>
      <c r="P23" s="35"/>
    </row>
    <row r="24" spans="1:16" x14ac:dyDescent="0.3">
      <c r="A24" s="38"/>
      <c r="B24" s="42">
        <v>1.45</v>
      </c>
      <c r="C24" s="45"/>
      <c r="D24" s="45"/>
      <c r="E24" s="40">
        <v>8.7000000000000064</v>
      </c>
      <c r="F24" s="40">
        <v>6.96</v>
      </c>
      <c r="G24" s="40">
        <v>5.8</v>
      </c>
      <c r="H24" s="40">
        <v>4.9714285714285751</v>
      </c>
      <c r="I24" s="41">
        <v>4.3499999999999996</v>
      </c>
      <c r="J24" s="34"/>
      <c r="K24" s="46" t="s">
        <v>13</v>
      </c>
      <c r="L24" s="47"/>
      <c r="M24" s="35"/>
      <c r="N24" s="47"/>
      <c r="O24" s="35"/>
      <c r="P24" s="35"/>
    </row>
    <row r="25" spans="1:16" x14ac:dyDescent="0.3">
      <c r="A25" s="38"/>
      <c r="B25" s="42">
        <v>1.5</v>
      </c>
      <c r="C25" s="45"/>
      <c r="D25" s="45"/>
      <c r="E25" s="40">
        <v>9.0000000000000053</v>
      </c>
      <c r="F25" s="40">
        <v>7.2</v>
      </c>
      <c r="G25" s="40">
        <v>6</v>
      </c>
      <c r="H25" s="40">
        <v>5.1428571428571459</v>
      </c>
      <c r="I25" s="41">
        <v>4.5</v>
      </c>
      <c r="J25" s="34"/>
      <c r="K25" s="46" t="s">
        <v>14</v>
      </c>
      <c r="L25" s="35"/>
      <c r="M25" s="35"/>
      <c r="N25" s="48"/>
      <c r="O25" s="35"/>
      <c r="P25" s="35"/>
    </row>
    <row r="26" spans="1:16" x14ac:dyDescent="0.3">
      <c r="A26" s="38"/>
      <c r="B26" s="42">
        <v>1.55</v>
      </c>
      <c r="C26" s="45"/>
      <c r="D26" s="45"/>
      <c r="E26" s="40">
        <v>9.300000000000006</v>
      </c>
      <c r="F26" s="40">
        <v>7.44</v>
      </c>
      <c r="G26" s="40">
        <v>6.2</v>
      </c>
      <c r="H26" s="40">
        <v>5.3142857142857176</v>
      </c>
      <c r="I26" s="41">
        <v>4.6500000000000004</v>
      </c>
      <c r="J26" s="34"/>
      <c r="K26" s="35" t="s">
        <v>15</v>
      </c>
      <c r="L26" s="35"/>
      <c r="M26" s="35"/>
      <c r="N26" s="35"/>
      <c r="O26" s="35"/>
      <c r="P26" s="35"/>
    </row>
    <row r="27" spans="1:16" x14ac:dyDescent="0.3">
      <c r="A27" s="38"/>
      <c r="B27" s="42">
        <v>1.6</v>
      </c>
      <c r="C27" s="45"/>
      <c r="D27" s="45"/>
      <c r="E27" s="40">
        <v>9.6</v>
      </c>
      <c r="F27" s="40">
        <v>7.68</v>
      </c>
      <c r="G27" s="40">
        <v>6.4</v>
      </c>
      <c r="H27" s="40">
        <v>5.4857142857142893</v>
      </c>
      <c r="I27" s="41">
        <v>4.8</v>
      </c>
      <c r="J27" s="34"/>
      <c r="K27" s="35" t="s">
        <v>16</v>
      </c>
      <c r="L27" s="4"/>
      <c r="M27" s="35" t="s">
        <v>17</v>
      </c>
      <c r="N27" s="4"/>
      <c r="O27" s="35" t="s">
        <v>18</v>
      </c>
      <c r="P27" s="35"/>
    </row>
    <row r="28" spans="1:16" x14ac:dyDescent="0.3">
      <c r="A28" s="38"/>
      <c r="B28" s="42">
        <v>1.65</v>
      </c>
      <c r="C28" s="45"/>
      <c r="D28" s="45"/>
      <c r="E28" s="40">
        <v>9.9000000000000057</v>
      </c>
      <c r="F28" s="40">
        <v>7.92</v>
      </c>
      <c r="G28" s="40">
        <v>6.6</v>
      </c>
      <c r="H28" s="40">
        <v>5.6571428571428601</v>
      </c>
      <c r="I28" s="41">
        <v>4.95</v>
      </c>
      <c r="J28" s="34"/>
      <c r="K28" s="35"/>
      <c r="L28" s="35"/>
      <c r="M28" s="35"/>
      <c r="N28" s="48"/>
      <c r="O28" s="35"/>
      <c r="P28" s="35"/>
    </row>
    <row r="29" spans="1:16" x14ac:dyDescent="0.3">
      <c r="A29" s="38"/>
      <c r="B29" s="42">
        <v>1.7</v>
      </c>
      <c r="C29" s="45"/>
      <c r="D29" s="45"/>
      <c r="E29" s="40">
        <v>10.199999999999999</v>
      </c>
      <c r="F29" s="40">
        <v>8.16</v>
      </c>
      <c r="G29" s="40">
        <v>6.8</v>
      </c>
      <c r="H29" s="40">
        <v>5.8285714285714318</v>
      </c>
      <c r="I29" s="41">
        <v>5.0999999999999996</v>
      </c>
      <c r="J29" s="34"/>
      <c r="K29" s="35" t="s">
        <v>19</v>
      </c>
      <c r="L29" s="35"/>
      <c r="M29" s="35"/>
      <c r="N29" s="48"/>
      <c r="O29" s="35"/>
      <c r="P29" s="35"/>
    </row>
    <row r="30" spans="1:16" x14ac:dyDescent="0.3">
      <c r="A30" s="38"/>
      <c r="B30" s="42">
        <v>1.75</v>
      </c>
      <c r="C30" s="45"/>
      <c r="D30" s="45"/>
      <c r="E30" s="45"/>
      <c r="F30" s="40">
        <v>8.4000000000000057</v>
      </c>
      <c r="G30" s="40">
        <v>7</v>
      </c>
      <c r="H30" s="40">
        <v>6</v>
      </c>
      <c r="I30" s="41">
        <v>5.25</v>
      </c>
      <c r="J30" s="34"/>
      <c r="K30" s="35" t="s">
        <v>16</v>
      </c>
      <c r="L30" s="4"/>
      <c r="M30" s="35" t="s">
        <v>17</v>
      </c>
      <c r="N30" s="49" t="e">
        <f>SQRT(L30/L27)*N27</f>
        <v>#DIV/0!</v>
      </c>
      <c r="O30" s="35" t="s">
        <v>18</v>
      </c>
      <c r="P30" s="35"/>
    </row>
    <row r="31" spans="1:16" x14ac:dyDescent="0.3">
      <c r="A31" s="38"/>
      <c r="B31" s="42">
        <v>1.8</v>
      </c>
      <c r="C31" s="45"/>
      <c r="D31" s="45"/>
      <c r="E31" s="45"/>
      <c r="F31" s="40">
        <v>8.6400000000000059</v>
      </c>
      <c r="G31" s="40">
        <v>7.2</v>
      </c>
      <c r="H31" s="40">
        <v>6.1714285714285753</v>
      </c>
      <c r="I31" s="41">
        <v>5.4</v>
      </c>
      <c r="J31" s="34"/>
      <c r="K31" s="35"/>
      <c r="L31" s="35"/>
      <c r="M31" s="35"/>
      <c r="N31" s="35"/>
      <c r="O31" s="35"/>
      <c r="P31" s="35"/>
    </row>
    <row r="32" spans="1:16" x14ac:dyDescent="0.3">
      <c r="A32" s="38"/>
      <c r="B32" s="42">
        <v>1.85</v>
      </c>
      <c r="C32" s="45"/>
      <c r="D32" s="45"/>
      <c r="E32" s="45"/>
      <c r="F32" s="40">
        <v>8.8800000000000061</v>
      </c>
      <c r="G32" s="40">
        <v>7.4</v>
      </c>
      <c r="H32" s="40">
        <v>6.342857142857147</v>
      </c>
      <c r="I32" s="41">
        <v>5.55</v>
      </c>
      <c r="J32" s="34"/>
      <c r="K32" s="35"/>
      <c r="L32" s="35"/>
      <c r="M32" s="35"/>
      <c r="N32" s="35"/>
      <c r="O32" s="35"/>
      <c r="P32" s="35"/>
    </row>
    <row r="33" spans="1:16" x14ac:dyDescent="0.3">
      <c r="A33" s="38"/>
      <c r="B33" s="42">
        <v>1.9</v>
      </c>
      <c r="C33" s="45"/>
      <c r="D33" s="45"/>
      <c r="E33" s="45"/>
      <c r="F33" s="40">
        <v>9.1200000000000063</v>
      </c>
      <c r="G33" s="40">
        <v>7.6</v>
      </c>
      <c r="H33" s="40">
        <v>6.5142857142857187</v>
      </c>
      <c r="I33" s="41">
        <v>5.7</v>
      </c>
      <c r="J33" s="34"/>
      <c r="K33" s="35" t="s">
        <v>15</v>
      </c>
      <c r="L33" s="50"/>
      <c r="M33" s="50"/>
      <c r="N33" s="51"/>
      <c r="O33" s="35"/>
      <c r="P33" s="35"/>
    </row>
    <row r="34" spans="1:16" x14ac:dyDescent="0.3">
      <c r="A34" s="38"/>
      <c r="B34" s="42">
        <v>1.95</v>
      </c>
      <c r="C34" s="45"/>
      <c r="D34" s="45"/>
      <c r="E34" s="45"/>
      <c r="F34" s="40">
        <v>9.3600000000000065</v>
      </c>
      <c r="G34" s="40">
        <v>7.8000000000000052</v>
      </c>
      <c r="H34" s="40">
        <v>6.6857142857142895</v>
      </c>
      <c r="I34" s="41">
        <v>5.85</v>
      </c>
      <c r="J34" s="34"/>
      <c r="K34" s="35" t="s">
        <v>16</v>
      </c>
      <c r="L34" s="4"/>
      <c r="M34" s="35" t="s">
        <v>17</v>
      </c>
      <c r="N34" s="4"/>
      <c r="O34" s="35" t="s">
        <v>18</v>
      </c>
      <c r="P34" s="35"/>
    </row>
    <row r="35" spans="1:16" x14ac:dyDescent="0.3">
      <c r="A35" s="38"/>
      <c r="B35" s="42">
        <v>2</v>
      </c>
      <c r="C35" s="45"/>
      <c r="D35" s="45"/>
      <c r="E35" s="45"/>
      <c r="F35" s="40">
        <v>9.6000000000000068</v>
      </c>
      <c r="G35" s="40">
        <v>8.0000000000000053</v>
      </c>
      <c r="H35" s="40">
        <v>6.8571428571428621</v>
      </c>
      <c r="I35" s="41">
        <v>6</v>
      </c>
      <c r="J35" s="34"/>
      <c r="K35" s="35"/>
      <c r="L35" s="35"/>
      <c r="M35" s="35"/>
      <c r="N35" s="35"/>
      <c r="O35" s="35"/>
      <c r="P35" s="35"/>
    </row>
    <row r="36" spans="1:16" x14ac:dyDescent="0.3">
      <c r="A36" s="38"/>
      <c r="B36" s="42">
        <v>2.0499999999999998</v>
      </c>
      <c r="C36" s="45"/>
      <c r="D36" s="45"/>
      <c r="E36" s="45"/>
      <c r="F36" s="40">
        <v>9.8400000000000052</v>
      </c>
      <c r="G36" s="40">
        <v>8.1999999999999993</v>
      </c>
      <c r="H36" s="40">
        <v>7.0285714285714329</v>
      </c>
      <c r="I36" s="41">
        <v>6.15</v>
      </c>
      <c r="J36" s="34"/>
      <c r="K36" s="35" t="s">
        <v>20</v>
      </c>
      <c r="L36" s="35"/>
      <c r="M36" s="35"/>
      <c r="N36" s="35"/>
      <c r="O36" s="35"/>
      <c r="P36" s="35"/>
    </row>
    <row r="37" spans="1:16" x14ac:dyDescent="0.3">
      <c r="A37" s="38"/>
      <c r="B37" s="42">
        <v>2.1</v>
      </c>
      <c r="C37" s="45"/>
      <c r="D37" s="45"/>
      <c r="E37" s="45"/>
      <c r="F37" s="40">
        <v>10.08</v>
      </c>
      <c r="G37" s="40">
        <v>8.4</v>
      </c>
      <c r="H37" s="40">
        <v>7.2</v>
      </c>
      <c r="I37" s="41">
        <v>6.3</v>
      </c>
      <c r="J37" s="34"/>
      <c r="K37" s="43" t="s">
        <v>16</v>
      </c>
      <c r="L37" s="5"/>
      <c r="M37" s="35" t="s">
        <v>21</v>
      </c>
      <c r="N37" s="49" t="e">
        <f>(L37/N34)*(L37/N34)*L34</f>
        <v>#DIV/0!</v>
      </c>
      <c r="O37" s="35" t="s">
        <v>22</v>
      </c>
      <c r="P37" s="35"/>
    </row>
    <row r="38" spans="1:16" x14ac:dyDescent="0.3">
      <c r="A38" s="38"/>
      <c r="B38" s="42">
        <v>2.15</v>
      </c>
      <c r="C38" s="45"/>
      <c r="D38" s="45"/>
      <c r="E38" s="45"/>
      <c r="F38" s="45"/>
      <c r="G38" s="40">
        <v>8.6</v>
      </c>
      <c r="H38" s="40">
        <v>7.3714285714285745</v>
      </c>
      <c r="I38" s="41">
        <v>6.45</v>
      </c>
      <c r="J38" s="34"/>
      <c r="K38" s="35"/>
      <c r="L38" s="35"/>
      <c r="M38" s="35"/>
      <c r="N38" s="35"/>
      <c r="O38" s="35"/>
      <c r="P38" s="35"/>
    </row>
    <row r="39" spans="1:16" x14ac:dyDescent="0.3">
      <c r="A39" s="38"/>
      <c r="B39" s="42">
        <v>2.2000000000000002</v>
      </c>
      <c r="C39" s="45"/>
      <c r="D39" s="45"/>
      <c r="E39" s="45"/>
      <c r="F39" s="45"/>
      <c r="G39" s="40">
        <v>8.8000000000000007</v>
      </c>
      <c r="H39" s="40">
        <v>7.5428571428571445</v>
      </c>
      <c r="I39" s="41">
        <v>6.6</v>
      </c>
      <c r="J39" s="34"/>
      <c r="K39" s="35" t="s">
        <v>23</v>
      </c>
      <c r="L39" s="35"/>
      <c r="M39" s="35"/>
      <c r="N39" s="35"/>
      <c r="O39" s="35"/>
      <c r="P39" s="35"/>
    </row>
    <row r="40" spans="1:16" x14ac:dyDescent="0.3">
      <c r="A40" s="38"/>
      <c r="B40" s="42">
        <v>2.25</v>
      </c>
      <c r="C40" s="45"/>
      <c r="D40" s="45"/>
      <c r="E40" s="45"/>
      <c r="F40" s="45"/>
      <c r="G40" s="40">
        <v>9</v>
      </c>
      <c r="H40" s="40">
        <v>7.7142857142857162</v>
      </c>
      <c r="I40" s="41">
        <v>6.75</v>
      </c>
      <c r="J40" s="34"/>
      <c r="K40" s="35" t="s">
        <v>24</v>
      </c>
      <c r="L40" s="35"/>
      <c r="M40" s="35"/>
      <c r="N40" s="35"/>
      <c r="O40" s="35"/>
      <c r="P40" s="35"/>
    </row>
    <row r="41" spans="1:16" x14ac:dyDescent="0.3">
      <c r="A41" s="38"/>
      <c r="B41" s="42">
        <v>2.2999999999999998</v>
      </c>
      <c r="C41" s="45"/>
      <c r="D41" s="45"/>
      <c r="E41" s="45"/>
      <c r="F41" s="45"/>
      <c r="G41" s="40">
        <v>9.1999999999999993</v>
      </c>
      <c r="H41" s="40">
        <v>7.885714285714287</v>
      </c>
      <c r="I41" s="41">
        <v>6.9</v>
      </c>
      <c r="J41" s="34"/>
      <c r="K41" s="35"/>
      <c r="L41" s="35"/>
      <c r="M41" s="35"/>
      <c r="N41" s="35"/>
      <c r="O41" s="35"/>
      <c r="P41" s="35"/>
    </row>
    <row r="42" spans="1:16" x14ac:dyDescent="0.3">
      <c r="A42" s="38"/>
      <c r="B42" s="42">
        <v>2.35</v>
      </c>
      <c r="C42" s="45"/>
      <c r="D42" s="45"/>
      <c r="E42" s="45"/>
      <c r="F42" s="45"/>
      <c r="G42" s="40">
        <v>9.4</v>
      </c>
      <c r="H42" s="40">
        <v>8.0571428571428569</v>
      </c>
      <c r="I42" s="41">
        <v>7.05</v>
      </c>
      <c r="J42" s="34"/>
      <c r="K42" s="35"/>
      <c r="L42" s="35"/>
      <c r="M42" s="35"/>
      <c r="N42" s="35"/>
      <c r="O42" s="35"/>
      <c r="P42" s="35"/>
    </row>
    <row r="43" spans="1:16" ht="9.9" customHeight="1" x14ac:dyDescent="0.3">
      <c r="A43" s="38"/>
      <c r="B43" s="42">
        <v>2.4</v>
      </c>
      <c r="C43" s="45"/>
      <c r="D43" s="45"/>
      <c r="E43" s="45"/>
      <c r="F43" s="45"/>
      <c r="G43" s="40">
        <v>9.6</v>
      </c>
      <c r="H43" s="40">
        <v>8.2285714285714278</v>
      </c>
      <c r="I43" s="41">
        <v>7.2</v>
      </c>
      <c r="J43" s="34"/>
      <c r="K43" s="35"/>
      <c r="L43" s="35"/>
      <c r="M43" s="35"/>
      <c r="N43" s="35"/>
      <c r="O43" s="35"/>
      <c r="P43" s="35"/>
    </row>
    <row r="44" spans="1:16" ht="9.9" customHeight="1" x14ac:dyDescent="0.3">
      <c r="A44" s="38"/>
      <c r="B44" s="42">
        <v>2.4500000000000002</v>
      </c>
      <c r="C44" s="45"/>
      <c r="D44" s="45"/>
      <c r="E44" s="45"/>
      <c r="F44" s="45"/>
      <c r="G44" s="40">
        <v>9.8000000000000007</v>
      </c>
      <c r="H44" s="40">
        <v>8.4</v>
      </c>
      <c r="I44" s="41">
        <v>7.35</v>
      </c>
      <c r="J44" s="52"/>
    </row>
    <row r="45" spans="1:16" ht="10.5" customHeight="1" thickBot="1" x14ac:dyDescent="0.35">
      <c r="A45" s="53"/>
      <c r="B45" s="54">
        <v>2.5</v>
      </c>
      <c r="C45" s="55"/>
      <c r="D45" s="55"/>
      <c r="E45" s="55"/>
      <c r="F45" s="55"/>
      <c r="G45" s="56">
        <v>10</v>
      </c>
      <c r="H45" s="56">
        <v>8.5714285714285694</v>
      </c>
      <c r="I45" s="57">
        <v>7.5</v>
      </c>
      <c r="J45" s="52"/>
    </row>
  </sheetData>
  <sheetProtection password="CF55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UMB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Bjugstad</dc:creator>
  <cp:lastModifiedBy>Nils Bjugstad</cp:lastModifiedBy>
  <dcterms:created xsi:type="dcterms:W3CDTF">2015-01-10T14:42:12Z</dcterms:created>
  <dcterms:modified xsi:type="dcterms:W3CDTF">2015-01-10T14:56:33Z</dcterms:modified>
</cp:coreProperties>
</file>